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u27914\Desktop\"/>
    </mc:Choice>
  </mc:AlternateContent>
  <bookViews>
    <workbookView xWindow="0" yWindow="0" windowWidth="28800" windowHeight="12585"/>
  </bookViews>
  <sheets>
    <sheet name="Lapas2" sheetId="4" r:id="rId1"/>
  </sheets>
  <definedNames>
    <definedName name="_xlnm.Print_Titles" localSheetId="0">Lapas2!$5:$6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4" l="1"/>
  <c r="N12" i="4" l="1"/>
  <c r="N13" i="4"/>
  <c r="O15" i="4" l="1"/>
  <c r="O8" i="4" l="1"/>
  <c r="O9" i="4" l="1"/>
  <c r="O13" i="4"/>
  <c r="O12" i="4"/>
  <c r="O11" i="4"/>
  <c r="O16" i="4" l="1"/>
  <c r="O17" i="4"/>
</calcChain>
</file>

<file path=xl/sharedStrings.xml><?xml version="1.0" encoding="utf-8"?>
<sst xmlns="http://schemas.openxmlformats.org/spreadsheetml/2006/main" count="99" uniqueCount="63">
  <si>
    <t>Eil. nr.</t>
  </si>
  <si>
    <t>Valstybinis kodas</t>
  </si>
  <si>
    <t>Studijų programa</t>
  </si>
  <si>
    <t>NL (D)</t>
  </si>
  <si>
    <t>Finansai</t>
  </si>
  <si>
    <t>NL (S)</t>
  </si>
  <si>
    <t>Verslo vadybos magistras</t>
  </si>
  <si>
    <t>Kre-ditų skai-čius</t>
  </si>
  <si>
    <t>6211LX023</t>
  </si>
  <si>
    <t>6211LX020</t>
  </si>
  <si>
    <t>6211LX026</t>
  </si>
  <si>
    <t>6211LX028</t>
  </si>
  <si>
    <t>6211LX021</t>
  </si>
  <si>
    <t>6211LX019</t>
  </si>
  <si>
    <t>6211LX085</t>
  </si>
  <si>
    <t>Kryptis</t>
  </si>
  <si>
    <t>Krypčių grupė</t>
  </si>
  <si>
    <t>Pavadinimas</t>
  </si>
  <si>
    <t>Verslo ir viešoji vadyba</t>
  </si>
  <si>
    <t>L02</t>
  </si>
  <si>
    <t>Vadyba</t>
  </si>
  <si>
    <t>L01</t>
  </si>
  <si>
    <t>Verslas</t>
  </si>
  <si>
    <t>L05</t>
  </si>
  <si>
    <t>Rinkodara</t>
  </si>
  <si>
    <t>L03</t>
  </si>
  <si>
    <t>L</t>
  </si>
  <si>
    <t>Pada-linys</t>
  </si>
  <si>
    <t>KNF</t>
  </si>
  <si>
    <t>VM</t>
  </si>
  <si>
    <t>Ko-das</t>
  </si>
  <si>
    <t>EKONOMIKOS IR VERSLO ADMINISTRAVIMO FAKULTETAS</t>
  </si>
  <si>
    <t>KAUNO FAKULTETAS</t>
  </si>
  <si>
    <t>VERSLO MOKYKLA</t>
  </si>
  <si>
    <t xml:space="preserve">Suteikiama kvalifikacija </t>
  </si>
  <si>
    <t>Vieno kredito kaina, EUR</t>
  </si>
  <si>
    <r>
      <t xml:space="preserve">Verslo vystymas </t>
    </r>
    <r>
      <rPr>
        <i/>
        <sz val="11"/>
        <rFont val="Times New Roman"/>
        <family val="1"/>
        <charset val="186"/>
      </rPr>
      <t>(sesijinis tvark.)</t>
    </r>
  </si>
  <si>
    <r>
      <t>Skaitmeninė rinkodara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</si>
  <si>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Tarptautinė projektų vadyba</t>
    </r>
    <r>
      <rPr>
        <vertAlign val="superscript"/>
        <sz val="11"/>
        <color theme="1"/>
        <rFont val="Times New Roman"/>
        <family val="1"/>
        <charset val="186"/>
      </rPr>
      <t>3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 xml:space="preserve">(anglų k.) </t>
    </r>
  </si>
  <si>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D – dieninis tvarkaraštis; S – sesijinis tvarkaraštis.</t>
    </r>
  </si>
  <si>
    <r>
      <rPr>
        <vertAlign val="superscript"/>
        <sz val="11"/>
        <color theme="1"/>
        <rFont val="Times New Roman"/>
        <family val="1"/>
        <charset val="186"/>
      </rPr>
      <t xml:space="preserve">1 </t>
    </r>
    <r>
      <rPr>
        <sz val="11"/>
        <color theme="1"/>
        <rFont val="Times New Roman"/>
        <family val="1"/>
        <charset val="186"/>
      </rPr>
      <t>NL – nuolatinės studijos.</t>
    </r>
  </si>
  <si>
    <r>
      <t>Tarptautinio verslo finansai</t>
    </r>
    <r>
      <rPr>
        <vertAlign val="superscript"/>
        <sz val="11"/>
        <color theme="1"/>
        <rFont val="Times New Roman"/>
        <family val="1"/>
        <charset val="186"/>
      </rPr>
      <t>3</t>
    </r>
  </si>
  <si>
    <t>EVAF</t>
  </si>
  <si>
    <t>Meno vadyba</t>
  </si>
  <si>
    <t>Tarptautinio verslo vadyba</t>
  </si>
  <si>
    <r>
      <t xml:space="preserve">Marketingas ir prekybos vadyba </t>
    </r>
    <r>
      <rPr>
        <i/>
        <sz val="11"/>
        <color theme="1"/>
        <rFont val="Times New Roman"/>
        <family val="1"/>
        <charset val="186"/>
      </rPr>
      <t xml:space="preserve"> </t>
    </r>
  </si>
  <si>
    <t>6211JX016</t>
  </si>
  <si>
    <t>J</t>
  </si>
  <si>
    <t>Socialiniai mokslai</t>
  </si>
  <si>
    <t>J01</t>
  </si>
  <si>
    <t>Ekonomika</t>
  </si>
  <si>
    <t>Socialinių mokslų magistras</t>
  </si>
  <si>
    <t>I (S)</t>
  </si>
  <si>
    <r>
      <t xml:space="preserve">Valstybės ekonominė politika </t>
    </r>
    <r>
      <rPr>
        <i/>
        <sz val="11"/>
        <color theme="1"/>
        <rFont val="Times New Roman"/>
        <family val="1"/>
        <charset val="186"/>
      </rPr>
      <t xml:space="preserve">(sesijinis tvark.) </t>
    </r>
  </si>
  <si>
    <r>
      <rPr>
        <vertAlign val="superscript"/>
        <sz val="11"/>
        <color theme="1"/>
        <rFont val="Times New Roman"/>
        <family val="1"/>
        <charset val="186"/>
      </rPr>
      <t>3</t>
    </r>
    <r>
      <rPr>
        <sz val="11"/>
        <color theme="1"/>
        <rFont val="Times New Roman"/>
        <family val="1"/>
        <charset val="186"/>
      </rPr>
      <t xml:space="preserve"> Vilniaus universiteto ir VšĮ Vilniaus universiteto tarptautinio verslo mokyklos absolventams taikoma 20 proc. mažesnė studijų kaina.</t>
    </r>
  </si>
  <si>
    <t>Priėmimas į 2018–2019 mokslo metų pavasario semestrą: antrosios pakopos valstybės nefinansuojamos studijų programos</t>
  </si>
  <si>
    <t>PATVIRTINTA</t>
  </si>
  <si>
    <t>Vilniaus universiteto senato</t>
  </si>
  <si>
    <t>Studi-jų truk-mė (metai)</t>
  </si>
  <si>
    <r>
      <t>Studijų forma</t>
    </r>
    <r>
      <rPr>
        <b/>
        <vertAlign val="superscript"/>
        <sz val="11"/>
        <color theme="1"/>
        <rFont val="Times New Roman"/>
        <family val="1"/>
        <charset val="186"/>
      </rPr>
      <t>1</t>
    </r>
    <r>
      <rPr>
        <b/>
        <sz val="11"/>
        <color theme="1"/>
        <rFont val="Times New Roman"/>
        <family val="1"/>
        <charset val="186"/>
      </rPr>
      <t xml:space="preserve"> (tvarka-raštis</t>
    </r>
    <r>
      <rPr>
        <b/>
        <vertAlign val="superscript"/>
        <sz val="11"/>
        <color theme="1"/>
        <rFont val="Times New Roman"/>
        <family val="1"/>
        <charset val="186"/>
      </rPr>
      <t>2</t>
    </r>
    <r>
      <rPr>
        <b/>
        <sz val="11"/>
        <color theme="1"/>
        <rFont val="Times New Roman"/>
        <family val="1"/>
        <charset val="186"/>
      </rPr>
      <t xml:space="preserve"> – D, S)</t>
    </r>
  </si>
  <si>
    <t>Metinė studijų progra-mos kaina, EUR</t>
  </si>
  <si>
    <t>Norminė studijų progra-mos kaina, EUR</t>
  </si>
  <si>
    <t>2018 m. gruodžio 18 d. nutarimu Nr. S-2018-94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</si>
</sst>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vertAlign val="superscript"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zoomScale="90" zoomScaleNormal="90" workbookViewId="0">
      <pane ySplit="6" topLeftCell="A7" activePane="bottomLeft" state="frozen"/>
      <selection pane="bottomLeft" activeCell="J3" sqref="J3:O3"/>
    </sheetView>
  </sheetViews>
  <sheetFormatPr defaultRowHeight="12.75" x14ac:dyDescent="0.25"/>
  <cols>
    <col min="1" max="1" width="4" style="1" customWidth="1"/>
    <col min="2" max="2" width="6.5703125" style="1" hidden="1" customWidth="1"/>
    <col min="3" max="3" width="11.28515625" style="1" customWidth="1"/>
    <col min="4" max="4" width="5.140625" style="1" hidden="1" customWidth="1"/>
    <col min="5" max="5" width="22" style="3" hidden="1" customWidth="1"/>
    <col min="6" max="6" width="6" style="1" hidden="1" customWidth="1"/>
    <col min="7" max="7" width="13.7109375" style="3" hidden="1" customWidth="1"/>
    <col min="8" max="8" width="46.140625" style="3" customWidth="1"/>
    <col min="9" max="9" width="10.42578125" style="1" customWidth="1"/>
    <col min="10" max="10" width="29.140625" style="3" customWidth="1"/>
    <col min="11" max="11" width="6.85546875" style="1" customWidth="1"/>
    <col min="12" max="12" width="5.7109375" style="1" customWidth="1"/>
    <col min="13" max="13" width="9" style="1" hidden="1" customWidth="1"/>
    <col min="14" max="14" width="9.42578125" style="2" customWidth="1"/>
    <col min="15" max="15" width="7.85546875" style="1" customWidth="1"/>
    <col min="16" max="16" width="0.42578125" style="1" customWidth="1"/>
    <col min="17" max="16384" width="9.140625" style="1"/>
  </cols>
  <sheetData>
    <row r="1" spans="1:22" ht="15.75" customHeight="1" x14ac:dyDescent="0.25">
      <c r="J1" s="28" t="s">
        <v>56</v>
      </c>
      <c r="K1" s="28"/>
      <c r="L1" s="28"/>
      <c r="M1" s="28"/>
      <c r="N1" s="28"/>
      <c r="O1" s="28"/>
    </row>
    <row r="2" spans="1:22" ht="15.75" customHeight="1" x14ac:dyDescent="0.25">
      <c r="J2" s="28" t="s">
        <v>57</v>
      </c>
      <c r="K2" s="28"/>
      <c r="L2" s="28"/>
      <c r="M2" s="28"/>
      <c r="N2" s="28"/>
      <c r="O2" s="28"/>
    </row>
    <row r="3" spans="1:22" ht="15.75" customHeight="1" x14ac:dyDescent="0.25">
      <c r="J3" s="28" t="s">
        <v>62</v>
      </c>
      <c r="K3" s="28"/>
      <c r="L3" s="28"/>
      <c r="M3" s="28"/>
      <c r="N3" s="28"/>
      <c r="O3" s="28"/>
    </row>
    <row r="4" spans="1:22" ht="23.25" customHeight="1" x14ac:dyDescent="0.25">
      <c r="A4" s="31" t="s">
        <v>55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2" ht="33" customHeight="1" x14ac:dyDescent="0.25">
      <c r="A5" s="30" t="s">
        <v>0</v>
      </c>
      <c r="B5" s="30" t="s">
        <v>27</v>
      </c>
      <c r="C5" s="30" t="s">
        <v>1</v>
      </c>
      <c r="D5" s="30" t="s">
        <v>16</v>
      </c>
      <c r="E5" s="30"/>
      <c r="F5" s="30" t="s">
        <v>15</v>
      </c>
      <c r="G5" s="30"/>
      <c r="H5" s="30" t="s">
        <v>2</v>
      </c>
      <c r="I5" s="33" t="s">
        <v>59</v>
      </c>
      <c r="J5" s="30" t="s">
        <v>34</v>
      </c>
      <c r="K5" s="30" t="s">
        <v>58</v>
      </c>
      <c r="L5" s="34" t="s">
        <v>7</v>
      </c>
      <c r="M5" s="35" t="s">
        <v>61</v>
      </c>
      <c r="N5" s="35" t="s">
        <v>60</v>
      </c>
      <c r="O5" s="30" t="s">
        <v>35</v>
      </c>
    </row>
    <row r="6" spans="1:22" ht="51" customHeight="1" x14ac:dyDescent="0.25">
      <c r="A6" s="30"/>
      <c r="B6" s="30"/>
      <c r="C6" s="30"/>
      <c r="D6" s="22" t="s">
        <v>30</v>
      </c>
      <c r="E6" s="22" t="s">
        <v>17</v>
      </c>
      <c r="F6" s="22" t="s">
        <v>30</v>
      </c>
      <c r="G6" s="22" t="s">
        <v>17</v>
      </c>
      <c r="H6" s="30"/>
      <c r="I6" s="33"/>
      <c r="J6" s="30"/>
      <c r="K6" s="30"/>
      <c r="L6" s="34"/>
      <c r="M6" s="35"/>
      <c r="N6" s="35"/>
      <c r="O6" s="30"/>
    </row>
    <row r="7" spans="1:22" s="5" customFormat="1" ht="30" customHeight="1" x14ac:dyDescent="0.25">
      <c r="A7" s="36" t="s">
        <v>31</v>
      </c>
      <c r="B7" s="37"/>
      <c r="C7" s="37"/>
      <c r="D7" s="37"/>
      <c r="E7" s="37"/>
      <c r="F7" s="37"/>
      <c r="G7" s="37"/>
      <c r="H7" s="37"/>
      <c r="I7" s="37"/>
      <c r="J7" s="38"/>
      <c r="K7" s="25"/>
      <c r="L7" s="25"/>
      <c r="M7" s="25"/>
      <c r="N7" s="25"/>
      <c r="O7" s="25"/>
    </row>
    <row r="8" spans="1:22" s="5" customFormat="1" ht="30" customHeight="1" x14ac:dyDescent="0.25">
      <c r="A8" s="8">
        <v>1</v>
      </c>
      <c r="B8" s="8" t="s">
        <v>42</v>
      </c>
      <c r="C8" s="8" t="s">
        <v>46</v>
      </c>
      <c r="D8" s="8" t="s">
        <v>47</v>
      </c>
      <c r="E8" s="8" t="s">
        <v>48</v>
      </c>
      <c r="F8" s="8" t="s">
        <v>49</v>
      </c>
      <c r="G8" s="13" t="s">
        <v>50</v>
      </c>
      <c r="H8" s="13" t="s">
        <v>53</v>
      </c>
      <c r="I8" s="8" t="s">
        <v>52</v>
      </c>
      <c r="J8" s="13" t="s">
        <v>51</v>
      </c>
      <c r="K8" s="8">
        <v>2</v>
      </c>
      <c r="L8" s="8">
        <v>90</v>
      </c>
      <c r="M8" s="8">
        <v>1530</v>
      </c>
      <c r="N8" s="22">
        <v>1890</v>
      </c>
      <c r="O8" s="26">
        <f>N8/(L8/K8)</f>
        <v>42</v>
      </c>
      <c r="Q8" s="24"/>
    </row>
    <row r="9" spans="1:22" s="5" customFormat="1" ht="30" customHeight="1" x14ac:dyDescent="0.25">
      <c r="A9" s="8">
        <v>2</v>
      </c>
      <c r="B9" s="8" t="s">
        <v>42</v>
      </c>
      <c r="C9" s="10" t="s">
        <v>14</v>
      </c>
      <c r="D9" s="10" t="s">
        <v>26</v>
      </c>
      <c r="E9" s="11" t="s">
        <v>18</v>
      </c>
      <c r="F9" s="10" t="s">
        <v>21</v>
      </c>
      <c r="G9" s="11" t="s">
        <v>22</v>
      </c>
      <c r="H9" s="11" t="s">
        <v>36</v>
      </c>
      <c r="I9" s="10" t="s">
        <v>5</v>
      </c>
      <c r="J9" s="12" t="s">
        <v>6</v>
      </c>
      <c r="K9" s="10">
        <v>2</v>
      </c>
      <c r="L9" s="27">
        <v>120</v>
      </c>
      <c r="M9" s="27">
        <v>2295</v>
      </c>
      <c r="N9" s="17">
        <v>2520</v>
      </c>
      <c r="O9" s="26">
        <f t="shared" ref="O9" si="0">N9/(L9/K9)</f>
        <v>42</v>
      </c>
      <c r="Q9" s="24"/>
    </row>
    <row r="10" spans="1:22" s="5" customFormat="1" ht="30" customHeight="1" x14ac:dyDescent="0.25">
      <c r="A10" s="36" t="s">
        <v>32</v>
      </c>
      <c r="B10" s="37"/>
      <c r="C10" s="37"/>
      <c r="D10" s="37"/>
      <c r="E10" s="37"/>
      <c r="F10" s="37"/>
      <c r="G10" s="37"/>
      <c r="H10" s="37"/>
      <c r="I10" s="37"/>
      <c r="J10" s="38"/>
      <c r="K10" s="25"/>
      <c r="L10" s="25"/>
      <c r="M10" s="25"/>
      <c r="N10" s="25"/>
      <c r="O10" s="25"/>
      <c r="P10" s="6"/>
      <c r="Q10" s="24"/>
    </row>
    <row r="11" spans="1:22" s="5" customFormat="1" ht="30" customHeight="1" x14ac:dyDescent="0.25">
      <c r="A11" s="8">
        <v>3</v>
      </c>
      <c r="B11" s="8" t="s">
        <v>28</v>
      </c>
      <c r="C11" s="4" t="s">
        <v>9</v>
      </c>
      <c r="D11" s="4" t="s">
        <v>26</v>
      </c>
      <c r="E11" s="9" t="s">
        <v>18</v>
      </c>
      <c r="F11" s="4" t="s">
        <v>19</v>
      </c>
      <c r="G11" s="9" t="s">
        <v>20</v>
      </c>
      <c r="H11" s="12" t="s">
        <v>43</v>
      </c>
      <c r="I11" s="27" t="s">
        <v>3</v>
      </c>
      <c r="J11" s="9" t="s">
        <v>6</v>
      </c>
      <c r="K11" s="4">
        <v>1.5</v>
      </c>
      <c r="L11" s="14">
        <v>90</v>
      </c>
      <c r="M11" s="14">
        <v>2295</v>
      </c>
      <c r="N11" s="18">
        <f t="shared" ref="N11:N13" si="1">SUM(M11*1.12)</f>
        <v>2570.4</v>
      </c>
      <c r="O11" s="26">
        <f t="shared" ref="O11:O13" si="2">N11/(L11/K11)</f>
        <v>42.84</v>
      </c>
      <c r="P11" s="6"/>
      <c r="Q11" s="24"/>
    </row>
    <row r="12" spans="1:22" s="5" customFormat="1" ht="30" customHeight="1" x14ac:dyDescent="0.25">
      <c r="A12" s="8">
        <v>4</v>
      </c>
      <c r="B12" s="8" t="s">
        <v>28</v>
      </c>
      <c r="C12" s="4" t="s">
        <v>13</v>
      </c>
      <c r="D12" s="4" t="s">
        <v>26</v>
      </c>
      <c r="E12" s="9" t="s">
        <v>18</v>
      </c>
      <c r="F12" s="4" t="s">
        <v>19</v>
      </c>
      <c r="G12" s="9" t="s">
        <v>20</v>
      </c>
      <c r="H12" s="12" t="s">
        <v>44</v>
      </c>
      <c r="I12" s="27" t="s">
        <v>3</v>
      </c>
      <c r="J12" s="9" t="s">
        <v>6</v>
      </c>
      <c r="K12" s="4">
        <v>2</v>
      </c>
      <c r="L12" s="14">
        <v>120</v>
      </c>
      <c r="M12" s="14">
        <v>2295</v>
      </c>
      <c r="N12" s="18">
        <f t="shared" si="1"/>
        <v>2570.4</v>
      </c>
      <c r="O12" s="26">
        <f t="shared" si="2"/>
        <v>42.84</v>
      </c>
      <c r="P12" s="6"/>
      <c r="Q12" s="24"/>
    </row>
    <row r="13" spans="1:22" s="5" customFormat="1" ht="30" customHeight="1" x14ac:dyDescent="0.25">
      <c r="A13" s="8">
        <v>5</v>
      </c>
      <c r="B13" s="8" t="s">
        <v>28</v>
      </c>
      <c r="C13" s="8" t="s">
        <v>8</v>
      </c>
      <c r="D13" s="8" t="s">
        <v>26</v>
      </c>
      <c r="E13" s="13" t="s">
        <v>18</v>
      </c>
      <c r="F13" s="8" t="s">
        <v>23</v>
      </c>
      <c r="G13" s="13" t="s">
        <v>24</v>
      </c>
      <c r="H13" s="16" t="s">
        <v>45</v>
      </c>
      <c r="I13" s="15" t="s">
        <v>3</v>
      </c>
      <c r="J13" s="13" t="s">
        <v>6</v>
      </c>
      <c r="K13" s="4">
        <v>2</v>
      </c>
      <c r="L13" s="14">
        <v>120</v>
      </c>
      <c r="M13" s="14">
        <v>2295</v>
      </c>
      <c r="N13" s="18">
        <f t="shared" si="1"/>
        <v>2570.4</v>
      </c>
      <c r="O13" s="26">
        <f t="shared" si="2"/>
        <v>42.84</v>
      </c>
      <c r="P13" s="6"/>
      <c r="Q13" s="24"/>
    </row>
    <row r="14" spans="1:22" s="5" customFormat="1" ht="30" customHeight="1" x14ac:dyDescent="0.25">
      <c r="A14" s="36" t="s">
        <v>33</v>
      </c>
      <c r="B14" s="37"/>
      <c r="C14" s="37"/>
      <c r="D14" s="37"/>
      <c r="E14" s="37"/>
      <c r="F14" s="37"/>
      <c r="G14" s="37"/>
      <c r="H14" s="37"/>
      <c r="I14" s="37"/>
      <c r="J14" s="38"/>
      <c r="K14" s="25"/>
      <c r="L14" s="25"/>
      <c r="M14" s="25"/>
      <c r="N14" s="25"/>
      <c r="O14" s="25"/>
      <c r="Q14" s="24"/>
      <c r="S14" s="6"/>
      <c r="T14" s="6"/>
      <c r="U14" s="6"/>
      <c r="V14" s="6"/>
    </row>
    <row r="15" spans="1:22" s="5" customFormat="1" ht="30" customHeight="1" x14ac:dyDescent="0.25">
      <c r="A15" s="8">
        <v>6</v>
      </c>
      <c r="B15" s="8" t="s">
        <v>29</v>
      </c>
      <c r="C15" s="15" t="s">
        <v>10</v>
      </c>
      <c r="D15" s="15" t="s">
        <v>26</v>
      </c>
      <c r="E15" s="16" t="s">
        <v>18</v>
      </c>
      <c r="F15" s="15" t="s">
        <v>23</v>
      </c>
      <c r="G15" s="16" t="s">
        <v>24</v>
      </c>
      <c r="H15" s="16" t="s">
        <v>37</v>
      </c>
      <c r="I15" s="8" t="s">
        <v>3</v>
      </c>
      <c r="J15" s="16" t="s">
        <v>6</v>
      </c>
      <c r="K15" s="15">
        <v>1.5</v>
      </c>
      <c r="L15" s="15">
        <v>90</v>
      </c>
      <c r="M15" s="15">
        <v>2295</v>
      </c>
      <c r="N15" s="17">
        <v>3648</v>
      </c>
      <c r="O15" s="26">
        <f>N15/(L15/K15)</f>
        <v>60.8</v>
      </c>
      <c r="Q15" s="24"/>
    </row>
    <row r="16" spans="1:22" s="5" customFormat="1" ht="30" customHeight="1" x14ac:dyDescent="0.25">
      <c r="A16" s="8">
        <v>7</v>
      </c>
      <c r="B16" s="8" t="s">
        <v>29</v>
      </c>
      <c r="C16" s="15" t="s">
        <v>11</v>
      </c>
      <c r="D16" s="15" t="s">
        <v>26</v>
      </c>
      <c r="E16" s="16" t="s">
        <v>18</v>
      </c>
      <c r="F16" s="15" t="s">
        <v>19</v>
      </c>
      <c r="G16" s="16" t="s">
        <v>20</v>
      </c>
      <c r="H16" s="16" t="s">
        <v>38</v>
      </c>
      <c r="I16" s="15" t="s">
        <v>3</v>
      </c>
      <c r="J16" s="16" t="s">
        <v>6</v>
      </c>
      <c r="K16" s="15">
        <v>1.5</v>
      </c>
      <c r="L16" s="15">
        <v>90</v>
      </c>
      <c r="M16" s="15">
        <v>2295</v>
      </c>
      <c r="N16" s="18">
        <v>4850</v>
      </c>
      <c r="O16" s="26">
        <f t="shared" ref="O16:O17" si="3">N16/(L16/K16)</f>
        <v>80.833333333333329</v>
      </c>
      <c r="Q16" s="24"/>
    </row>
    <row r="17" spans="1:17" s="6" customFormat="1" ht="30" customHeight="1" x14ac:dyDescent="0.25">
      <c r="A17" s="8">
        <v>8</v>
      </c>
      <c r="B17" s="8" t="s">
        <v>29</v>
      </c>
      <c r="C17" s="15" t="s">
        <v>12</v>
      </c>
      <c r="D17" s="15" t="s">
        <v>26</v>
      </c>
      <c r="E17" s="16" t="s">
        <v>18</v>
      </c>
      <c r="F17" s="15" t="s">
        <v>25</v>
      </c>
      <c r="G17" s="16" t="s">
        <v>4</v>
      </c>
      <c r="H17" s="16" t="s">
        <v>41</v>
      </c>
      <c r="I17" s="8" t="s">
        <v>3</v>
      </c>
      <c r="J17" s="16" t="s">
        <v>6</v>
      </c>
      <c r="K17" s="15">
        <v>1.5</v>
      </c>
      <c r="L17" s="15">
        <v>90</v>
      </c>
      <c r="M17" s="15">
        <v>2295</v>
      </c>
      <c r="N17" s="18">
        <v>3648</v>
      </c>
      <c r="O17" s="26">
        <f t="shared" si="3"/>
        <v>60.8</v>
      </c>
      <c r="Q17" s="24"/>
    </row>
    <row r="18" spans="1:17" s="6" customFormat="1" ht="4.5" customHeight="1" x14ac:dyDescent="0.25">
      <c r="A18" s="19"/>
      <c r="B18" s="19"/>
      <c r="C18" s="7"/>
      <c r="D18" s="7"/>
      <c r="E18" s="23"/>
      <c r="F18" s="7"/>
      <c r="G18" s="23"/>
      <c r="H18" s="23"/>
      <c r="I18" s="19"/>
      <c r="J18" s="23"/>
      <c r="K18" s="7"/>
      <c r="L18" s="7"/>
      <c r="M18" s="7"/>
      <c r="N18" s="20"/>
      <c r="O18" s="21"/>
      <c r="Q18" s="24"/>
    </row>
    <row r="19" spans="1:17" ht="18.75" customHeight="1" x14ac:dyDescent="0.25">
      <c r="A19" s="29" t="s">
        <v>40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7" ht="20.100000000000001" customHeight="1" x14ac:dyDescent="0.25">
      <c r="A20" s="29" t="s">
        <v>39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7" ht="20.100000000000001" customHeight="1" x14ac:dyDescent="0.25">
      <c r="A21" s="32" t="s">
        <v>54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7" ht="3.75" customHeight="1" x14ac:dyDescent="0.25"/>
  </sheetData>
  <sortState ref="A4:Y120">
    <sortCondition ref="B4:B120"/>
  </sortState>
  <mergeCells count="23">
    <mergeCell ref="A21:O21"/>
    <mergeCell ref="A5:A6"/>
    <mergeCell ref="B5:B6"/>
    <mergeCell ref="C5:C6"/>
    <mergeCell ref="D5:E5"/>
    <mergeCell ref="F5:G5"/>
    <mergeCell ref="I5:I6"/>
    <mergeCell ref="J5:J6"/>
    <mergeCell ref="K5:K6"/>
    <mergeCell ref="L5:L6"/>
    <mergeCell ref="N5:N6"/>
    <mergeCell ref="O5:O6"/>
    <mergeCell ref="M5:M6"/>
    <mergeCell ref="A7:J7"/>
    <mergeCell ref="A10:J10"/>
    <mergeCell ref="A14:J14"/>
    <mergeCell ref="J1:O1"/>
    <mergeCell ref="J2:O2"/>
    <mergeCell ref="J3:O3"/>
    <mergeCell ref="A19:O19"/>
    <mergeCell ref="A20:O20"/>
    <mergeCell ref="H5:H6"/>
    <mergeCell ref="A4:O4"/>
  </mergeCells>
  <printOptions horizontalCentered="1"/>
  <pageMargins left="0.39370078740157483" right="0.51181102362204722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Lapas2</vt:lpstr>
      <vt:lpstr>Lapas2!Print_Titles</vt:lpstr>
    </vt:vector>
  </TitlesOfParts>
  <Company>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</dc:creator>
  <cp:lastModifiedBy>Vaida Balbieriūtė</cp:lastModifiedBy>
  <cp:lastPrinted>2018-12-18T09:03:34Z</cp:lastPrinted>
  <dcterms:created xsi:type="dcterms:W3CDTF">2016-04-01T11:03:46Z</dcterms:created>
  <dcterms:modified xsi:type="dcterms:W3CDTF">2018-12-18T15:55:53Z</dcterms:modified>
</cp:coreProperties>
</file>